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URRENT_161115\ESU\IPSC 2019\"/>
    </mc:Choice>
  </mc:AlternateContent>
  <xr:revisionPtr revIDLastSave="0" documentId="13_ncr:1_{F5987688-08C6-4C6C-8EA5-71E7BFF2790B}" xr6:coauthVersionLast="43" xr6:coauthVersionMax="43" xr10:uidLastSave="{00000000-0000-0000-0000-000000000000}"/>
  <bookViews>
    <workbookView xWindow="-108" yWindow="-108" windowWidth="23256" windowHeight="12576" xr2:uid="{7F32D88A-59FC-4594-8DE0-D60BAF92EFA1}"/>
  </bookViews>
  <sheets>
    <sheet name="IPSC Finance 2019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0" i="1" s="1"/>
  <c r="B9" i="1"/>
  <c r="B19" i="1" s="1"/>
  <c r="B20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</calcChain>
</file>

<file path=xl/sharedStrings.xml><?xml version="1.0" encoding="utf-8"?>
<sst xmlns="http://schemas.openxmlformats.org/spreadsheetml/2006/main" count="22" uniqueCount="18">
  <si>
    <t>ESU Hungary IPSC expenditure 2019 competition</t>
  </si>
  <si>
    <t>Expenditure</t>
  </si>
  <si>
    <t>Income</t>
  </si>
  <si>
    <t>Balance</t>
  </si>
  <si>
    <t>Book sales</t>
  </si>
  <si>
    <t>ESU Preliminary entry</t>
  </si>
  <si>
    <t>Szigetszentmiklos school</t>
  </si>
  <si>
    <t>Sale of bicycle</t>
  </si>
  <si>
    <t>Medals - Balu 2000</t>
  </si>
  <si>
    <t>School buffet</t>
  </si>
  <si>
    <t>Certificate printing</t>
  </si>
  <si>
    <t>Bank charges</t>
  </si>
  <si>
    <t>Flights</t>
  </si>
  <si>
    <t>Kindergarten event at ESU HQ</t>
  </si>
  <si>
    <t>BALANCE</t>
  </si>
  <si>
    <t>Balance paid by SJ</t>
  </si>
  <si>
    <t>GBP</t>
  </si>
  <si>
    <t>Shield engraving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</si>
</sst>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-mmm\-yy;@"/>
    <numFmt numFmtId="165" formatCode="#,##0;[Red]#,##0"/>
    <numFmt numFmtId="166" formatCode="#,##0.00;[Red]#,##0.00"/>
  </numFmts>
  <fonts count="6" x14ac:knownFonts="1"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8"/>
      <name val="Arial"/>
      <family val="2"/>
      <charset val="1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/>
    <xf numFmtId="166" fontId="3" fillId="0" borderId="2" xfId="0" applyNumberFormat="1" applyFont="1" applyBorder="1"/>
    <xf numFmtId="166" fontId="4" fillId="0" borderId="2" xfId="0" applyNumberFormat="1" applyFont="1" applyBorder="1"/>
    <xf numFmtId="165" fontId="5" fillId="0" borderId="2" xfId="0" applyNumberFormat="1" applyFont="1" applyBorder="1"/>
    <xf numFmtId="166" fontId="5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3EEF9-5230-4D4C-8BA5-4527BED7B48C}">
  <dimension ref="A1:F20"/>
  <sheetViews>
    <sheetView tabSelected="1" workbookViewId="0">
      <selection activeCell="J13" sqref="J13"/>
    </sheetView>
  </sheetViews>
  <sheetFormatPr defaultRowHeight="14.4" x14ac:dyDescent="0.3"/>
  <cols>
    <col min="6" max="6" width="20.44140625" customWidth="1"/>
  </cols>
  <sheetData>
    <row r="1" spans="1:6" x14ac:dyDescent="0.3">
      <c r="A1" s="1" t="s">
        <v>0</v>
      </c>
      <c r="B1" s="1"/>
      <c r="C1" s="1"/>
      <c r="D1" s="1"/>
      <c r="E1" s="1"/>
      <c r="F1" s="1"/>
    </row>
    <row r="2" spans="1:6" x14ac:dyDescent="0.3">
      <c r="A2" s="2"/>
      <c r="B2" s="2" t="s">
        <v>1</v>
      </c>
      <c r="C2" s="2" t="s">
        <v>2</v>
      </c>
      <c r="D2" s="2" t="s">
        <v>3</v>
      </c>
      <c r="E2" s="2"/>
      <c r="F2" s="2"/>
    </row>
    <row r="4" spans="1:6" x14ac:dyDescent="0.3">
      <c r="A4" s="3">
        <v>43312</v>
      </c>
      <c r="B4" s="4"/>
      <c r="C4" s="4">
        <v>2000</v>
      </c>
      <c r="D4" s="4">
        <f>D3+C4-B4</f>
        <v>2000</v>
      </c>
      <c r="E4" s="5"/>
      <c r="F4" s="5" t="s">
        <v>4</v>
      </c>
    </row>
    <row r="5" spans="1:6" x14ac:dyDescent="0.3">
      <c r="A5" s="3">
        <v>43390</v>
      </c>
      <c r="B5" s="4"/>
      <c r="C5" s="4">
        <v>2225</v>
      </c>
      <c r="D5" s="4">
        <f t="shared" ref="D5:D18" si="0">D4+C5-B5</f>
        <v>4225</v>
      </c>
      <c r="E5" s="5"/>
      <c r="F5" s="5" t="s">
        <v>4</v>
      </c>
    </row>
    <row r="6" spans="1:6" x14ac:dyDescent="0.3">
      <c r="A6" s="3">
        <v>43404</v>
      </c>
      <c r="B6" s="4"/>
      <c r="C6" s="4">
        <v>2400</v>
      </c>
      <c r="D6" s="4">
        <f t="shared" si="0"/>
        <v>6625</v>
      </c>
      <c r="E6" s="5"/>
      <c r="F6" s="5" t="s">
        <v>4</v>
      </c>
    </row>
    <row r="7" spans="1:6" x14ac:dyDescent="0.3">
      <c r="A7" s="3">
        <v>43418</v>
      </c>
      <c r="B7" s="4"/>
      <c r="C7" s="4">
        <v>1000</v>
      </c>
      <c r="D7" s="4">
        <f t="shared" si="0"/>
        <v>7625</v>
      </c>
      <c r="E7" s="5"/>
      <c r="F7" s="5" t="s">
        <v>4</v>
      </c>
    </row>
    <row r="8" spans="1:6" x14ac:dyDescent="0.3">
      <c r="A8" s="3">
        <v>43432</v>
      </c>
      <c r="B8" s="4"/>
      <c r="C8" s="4">
        <v>500</v>
      </c>
      <c r="D8" s="4">
        <f t="shared" si="0"/>
        <v>8125</v>
      </c>
      <c r="E8" s="5"/>
      <c r="F8" s="5" t="s">
        <v>4</v>
      </c>
    </row>
    <row r="9" spans="1:6" x14ac:dyDescent="0.3">
      <c r="A9" s="3">
        <v>43489</v>
      </c>
      <c r="B9" s="4">
        <f>250*350</f>
        <v>87500</v>
      </c>
      <c r="C9" s="4"/>
      <c r="D9" s="4">
        <f t="shared" si="0"/>
        <v>-79375</v>
      </c>
      <c r="E9" s="5"/>
      <c r="F9" s="5" t="s">
        <v>5</v>
      </c>
    </row>
    <row r="10" spans="1:6" x14ac:dyDescent="0.3">
      <c r="A10" s="3">
        <v>43530</v>
      </c>
      <c r="B10" s="4"/>
      <c r="C10" s="4">
        <v>9000</v>
      </c>
      <c r="D10" s="4">
        <f t="shared" si="0"/>
        <v>-70375</v>
      </c>
      <c r="E10" s="5"/>
      <c r="F10" s="5" t="s">
        <v>6</v>
      </c>
    </row>
    <row r="11" spans="1:6" x14ac:dyDescent="0.3">
      <c r="A11" s="3">
        <v>43543</v>
      </c>
      <c r="B11" s="4"/>
      <c r="C11" s="4">
        <v>20000</v>
      </c>
      <c r="D11" s="4">
        <f t="shared" si="0"/>
        <v>-50375</v>
      </c>
      <c r="E11" s="5"/>
      <c r="F11" s="5" t="s">
        <v>7</v>
      </c>
    </row>
    <row r="12" spans="1:6" x14ac:dyDescent="0.3">
      <c r="A12" s="3">
        <v>43544</v>
      </c>
      <c r="B12" s="4">
        <v>17974</v>
      </c>
      <c r="C12" s="4"/>
      <c r="D12" s="4">
        <f t="shared" si="0"/>
        <v>-68349</v>
      </c>
      <c r="E12" s="5"/>
      <c r="F12" s="5" t="s">
        <v>8</v>
      </c>
    </row>
    <row r="13" spans="1:6" x14ac:dyDescent="0.3">
      <c r="A13" s="3">
        <v>43553</v>
      </c>
      <c r="B13" s="4">
        <v>12000</v>
      </c>
      <c r="C13" s="4"/>
      <c r="D13" s="4">
        <f t="shared" si="0"/>
        <v>-80349</v>
      </c>
      <c r="E13" s="5"/>
      <c r="F13" s="5" t="s">
        <v>9</v>
      </c>
    </row>
    <row r="14" spans="1:6" x14ac:dyDescent="0.3">
      <c r="A14" s="3">
        <v>43553</v>
      </c>
      <c r="B14" s="4">
        <v>5000</v>
      </c>
      <c r="C14" s="4"/>
      <c r="D14" s="4">
        <f t="shared" si="0"/>
        <v>-85349</v>
      </c>
      <c r="E14" s="5"/>
      <c r="F14" s="5" t="s">
        <v>10</v>
      </c>
    </row>
    <row r="15" spans="1:6" x14ac:dyDescent="0.3">
      <c r="A15" s="3">
        <v>43553</v>
      </c>
      <c r="B15" s="4">
        <v>2000</v>
      </c>
      <c r="C15" s="4"/>
      <c r="D15" s="4">
        <f t="shared" si="0"/>
        <v>-87349</v>
      </c>
      <c r="E15" s="5"/>
      <c r="F15" s="5" t="s">
        <v>17</v>
      </c>
    </row>
    <row r="16" spans="1:6" x14ac:dyDescent="0.3">
      <c r="A16" s="3">
        <v>43563</v>
      </c>
      <c r="B16" s="4">
        <v>10000</v>
      </c>
      <c r="C16" s="4"/>
      <c r="D16" s="4">
        <f t="shared" si="0"/>
        <v>-97349</v>
      </c>
      <c r="E16" s="5"/>
      <c r="F16" s="5" t="s">
        <v>11</v>
      </c>
    </row>
    <row r="17" spans="1:6" x14ac:dyDescent="0.3">
      <c r="A17" s="3">
        <v>43563</v>
      </c>
      <c r="B17" s="4">
        <v>60570</v>
      </c>
      <c r="C17" s="4"/>
      <c r="D17" s="4">
        <f t="shared" si="0"/>
        <v>-157919</v>
      </c>
      <c r="E17" s="5"/>
      <c r="F17" s="5" t="s">
        <v>12</v>
      </c>
    </row>
    <row r="18" spans="1:6" x14ac:dyDescent="0.3">
      <c r="A18" s="3">
        <v>43565</v>
      </c>
      <c r="B18" s="4"/>
      <c r="C18" s="4">
        <v>30000</v>
      </c>
      <c r="D18" s="4">
        <f t="shared" si="0"/>
        <v>-127919</v>
      </c>
      <c r="E18" s="5"/>
      <c r="F18" s="5" t="s">
        <v>13</v>
      </c>
    </row>
    <row r="19" spans="1:6" x14ac:dyDescent="0.3">
      <c r="A19" s="6" t="s">
        <v>14</v>
      </c>
      <c r="B19" s="7">
        <f>SUM(B4:B18)</f>
        <v>195044</v>
      </c>
      <c r="C19" s="7">
        <f>SUM(C4:C18)</f>
        <v>67125</v>
      </c>
      <c r="D19" s="7">
        <f>D18</f>
        <v>-127919</v>
      </c>
      <c r="E19" s="8"/>
      <c r="F19" s="8" t="s">
        <v>15</v>
      </c>
    </row>
    <row r="20" spans="1:6" x14ac:dyDescent="0.3">
      <c r="A20" s="6" t="s">
        <v>16</v>
      </c>
      <c r="B20" s="7">
        <f>B19/350</f>
        <v>557.26857142857148</v>
      </c>
      <c r="C20" s="7">
        <f>C19/350</f>
        <v>191.78571428571428</v>
      </c>
      <c r="D20" s="7">
        <f>D19/350</f>
        <v>-365.48285714285714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IPSC Finance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2019-04-11T15:03:50Z</dcterms:created>
  <dcterms:modified xsi:type="dcterms:W3CDTF">2019-04-13T05:59:13Z</dcterms:modified>
</cp:coreProperties>
</file>